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příjmy+výdaje" sheetId="1" r:id="rId1"/>
  </sheets>
  <definedNames>
    <definedName name="_xlnm.Print_Area" localSheetId="0">'příjmy+výdaje'!$A$1:$I$127</definedName>
  </definedNames>
  <calcPr fullCalcOnLoad="1"/>
</workbook>
</file>

<file path=xl/sharedStrings.xml><?xml version="1.0" encoding="utf-8"?>
<sst xmlns="http://schemas.openxmlformats.org/spreadsheetml/2006/main" count="91" uniqueCount="83">
  <si>
    <t>Rekapitulace příjmů:</t>
  </si>
  <si>
    <t>třída 1</t>
  </si>
  <si>
    <t>třída 2</t>
  </si>
  <si>
    <t>třída 3</t>
  </si>
  <si>
    <t>třída 4</t>
  </si>
  <si>
    <t>Příjmy celkem</t>
  </si>
  <si>
    <t>Rekapitulace výdajů:</t>
  </si>
  <si>
    <t>třída 5</t>
  </si>
  <si>
    <t>třída 6</t>
  </si>
  <si>
    <t>Výdaje celkem</t>
  </si>
  <si>
    <t>Rozpočtové příjmy</t>
  </si>
  <si>
    <t>v tis. Kč</t>
  </si>
  <si>
    <t>Text</t>
  </si>
  <si>
    <t xml:space="preserve"> Daňové příjmy</t>
  </si>
  <si>
    <t xml:space="preserve"> Nedaňové příjmy</t>
  </si>
  <si>
    <t xml:space="preserve"> Kapitálové příjmy</t>
  </si>
  <si>
    <t xml:space="preserve"> Přijaté dotace</t>
  </si>
  <si>
    <t xml:space="preserve"> Příjmy celkem</t>
  </si>
  <si>
    <t xml:space="preserve"> Daň z př. fyz. os. ze závislé činnosti a funkč. požitků  </t>
  </si>
  <si>
    <t xml:space="preserve"> Daň z př. fyz. os. ze samostatné výdělečné činnosti  </t>
  </si>
  <si>
    <t xml:space="preserve"> Daň z př. fyz. os. z kapitálových výnosů  </t>
  </si>
  <si>
    <t xml:space="preserve"> Daň z př. právnických osob  </t>
  </si>
  <si>
    <t xml:space="preserve"> Daň z přidané hodnoty  </t>
  </si>
  <si>
    <t xml:space="preserve"> Poplatek ze psů</t>
  </si>
  <si>
    <t xml:space="preserve"> Správní poplatky</t>
  </si>
  <si>
    <t xml:space="preserve"> Neinv. přij. dotace ze stát. rozpočtu</t>
  </si>
  <si>
    <t xml:space="preserve"> Odvádění a čištění odpadních vod j.n.</t>
  </si>
  <si>
    <t xml:space="preserve"> Bytové hospodářství</t>
  </si>
  <si>
    <t xml:space="preserve"> Nebytové hospodářství</t>
  </si>
  <si>
    <t xml:space="preserve"> Pohřebnictví</t>
  </si>
  <si>
    <t xml:space="preserve"> Komunální služby a územní rozvoj j.n.</t>
  </si>
  <si>
    <t xml:space="preserve"> Využívání a  zneškodňování komun. odpadů</t>
  </si>
  <si>
    <t xml:space="preserve"> Obecné příjmy a výdaje z finančních operací</t>
  </si>
  <si>
    <t>Rozpočtové výdaje</t>
  </si>
  <si>
    <t xml:space="preserve"> Financování - třída 8</t>
  </si>
  <si>
    <t xml:space="preserve"> Odvádění a čištění odpadních vod a nakládání s kaly</t>
  </si>
  <si>
    <t xml:space="preserve"> Předškolní zařízení</t>
  </si>
  <si>
    <t xml:space="preserve"> Ostatní záležitosti kultury, církví a sděl. prostředků</t>
  </si>
  <si>
    <t xml:space="preserve"> Osobní asist., peč. služba a podpora samost. bydlení</t>
  </si>
  <si>
    <t xml:space="preserve"> Požární ochrana - dobrovolná část</t>
  </si>
  <si>
    <t xml:space="preserve"> Zastupitelstva obcí</t>
  </si>
  <si>
    <t xml:space="preserve"> Činnost místní správy</t>
  </si>
  <si>
    <t xml:space="preserve"> Běžné výdaje</t>
  </si>
  <si>
    <t xml:space="preserve"> Kapitálové výdaje</t>
  </si>
  <si>
    <t xml:space="preserve"> Výdaje celkem</t>
  </si>
  <si>
    <t xml:space="preserve"> Změna stavu krátkodobých prostředků na bankovních účtech</t>
  </si>
  <si>
    <t xml:space="preserve"> Uhrazené splátky dl. přijatých půjčených prostředků</t>
  </si>
  <si>
    <t>Financování celkem</t>
  </si>
  <si>
    <t>Přebytek (-), ztráta (+)</t>
  </si>
  <si>
    <t xml:space="preserve"> Daň z příjmů právnických osob za obce</t>
  </si>
  <si>
    <t xml:space="preserve"> Poplatek za komunální odpad</t>
  </si>
  <si>
    <t xml:space="preserve"> Odvod loterií a podob.her</t>
  </si>
  <si>
    <t xml:space="preserve"> Pojištění funkčně nespecifikované</t>
  </si>
  <si>
    <t xml:space="preserve"> Ostatní finanční operace</t>
  </si>
  <si>
    <t xml:space="preserve"> Vratky minulých let</t>
  </si>
  <si>
    <t>v Kč</t>
  </si>
  <si>
    <t xml:space="preserve"> Sběr a svoz nebezpečných odpadů</t>
  </si>
  <si>
    <t xml:space="preserve"> Sběr a svoz ostatních odpadů</t>
  </si>
  <si>
    <t xml:space="preserve"> Daň z nemovitých věcí</t>
  </si>
  <si>
    <t xml:space="preserve"> Neinv.transfery spolkům</t>
  </si>
  <si>
    <t xml:space="preserve"> Péče o vzhled obcí a veřejnou zeleň</t>
  </si>
  <si>
    <t xml:space="preserve"> Ochrana obyvatelstva</t>
  </si>
  <si>
    <t xml:space="preserve"> Sběr a svoz komunálních odpadů</t>
  </si>
  <si>
    <t xml:space="preserve"> Komunál.služby  územní rozvoj j.n.</t>
  </si>
  <si>
    <t xml:space="preserve"> Výstavba a údržba místních inženýrských sítí</t>
  </si>
  <si>
    <t xml:space="preserve"> Veřejné osvětlení</t>
  </si>
  <si>
    <t xml:space="preserve"> Ostatní tělovýchovná činnost</t>
  </si>
  <si>
    <t xml:space="preserve"> Činnosti knihovnické</t>
  </si>
  <si>
    <t xml:space="preserve"> Školní stravování - neinv.transf.obcím</t>
  </si>
  <si>
    <t>na rok 2017</t>
  </si>
  <si>
    <t xml:space="preserve"> Územní plán</t>
  </si>
  <si>
    <t>č.pol</t>
  </si>
  <si>
    <t>odvětví</t>
  </si>
  <si>
    <t>třída</t>
  </si>
  <si>
    <t>Saldo:Příjmy-Výdaje</t>
  </si>
  <si>
    <t>Při sestavování rozpočtu byla provedena kontrola dle zák. č. 320/2001 Sb. o finanční kontrole.</t>
  </si>
  <si>
    <t>jako vyrovnaný.</t>
  </si>
  <si>
    <t>Rozpočet sestavila: Ilona Trutnovská</t>
  </si>
  <si>
    <t>Příkazce operace: Bc. Martin Žilka - starosta obce</t>
  </si>
  <si>
    <t>Ve Starém Bydžově, dne 3.3.2017</t>
  </si>
  <si>
    <t>Návrh rozpočtu na rok 2017 byl vyvěšen na úřední desce (i elektronické): 31.1.2017 do 2.3.2017</t>
  </si>
  <si>
    <t>Rozpočet byl schválen na veřejném zasedání zastupitelstva obce dne 2.3.2017</t>
  </si>
  <si>
    <t xml:space="preserve"> Rozpočet obce Starý Bydžov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</si>
</sst>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 CE"/>
      <family val="0"/>
    </font>
    <font>
      <sz val="20"/>
      <name val="Arial CE"/>
      <family val="0"/>
    </font>
    <font>
      <b/>
      <sz val="10"/>
      <name val="Blippo Blk AT"/>
      <family val="0"/>
    </font>
    <font>
      <b/>
      <sz val="14"/>
      <name val="Arial CE"/>
      <family val="2"/>
    </font>
    <font>
      <sz val="14"/>
      <name val="Arial CE"/>
      <family val="0"/>
    </font>
    <font>
      <b/>
      <sz val="20"/>
      <name val="Arial CE"/>
      <family val="0"/>
    </font>
    <font>
      <sz val="28"/>
      <name val="Arial CE"/>
      <family val="0"/>
    </font>
    <font>
      <b/>
      <u val="double"/>
      <sz val="36"/>
      <name val="Times New Roman"/>
      <family val="1"/>
    </font>
    <font>
      <b/>
      <sz val="16"/>
      <name val="Arial CE"/>
      <family val="0"/>
    </font>
    <font>
      <sz val="16"/>
      <name val="Arial CE"/>
      <family val="0"/>
    </font>
    <font>
      <b/>
      <sz val="24"/>
      <name val="Arial CE"/>
      <family val="0"/>
    </font>
    <font>
      <b/>
      <sz val="16"/>
      <color indexed="10"/>
      <name val="Arial CE"/>
      <family val="2"/>
    </font>
    <font>
      <b/>
      <i/>
      <u val="single"/>
      <sz val="16"/>
      <name val="Arial CE"/>
      <family val="2"/>
    </font>
    <font>
      <sz val="17"/>
      <name val="Arial CE"/>
      <family val="0"/>
    </font>
    <font>
      <b/>
      <sz val="17"/>
      <name val="Arial CE"/>
      <family val="0"/>
    </font>
    <font>
      <b/>
      <i/>
      <u val="single"/>
      <sz val="17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10"/>
      <name val="Arial CE"/>
      <family val="0"/>
    </font>
    <font>
      <sz val="15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7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2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4" fillId="0" borderId="11" xfId="0" applyFont="1" applyBorder="1" applyAlignment="1">
      <alignment/>
    </xf>
    <xf numFmtId="44" fontId="13" fillId="0" borderId="3" xfId="18" applyFont="1" applyBorder="1" applyAlignment="1">
      <alignment/>
    </xf>
    <xf numFmtId="44" fontId="13" fillId="0" borderId="5" xfId="18" applyFont="1" applyBorder="1" applyAlignment="1">
      <alignment/>
    </xf>
    <xf numFmtId="0" fontId="4" fillId="0" borderId="0" xfId="0" applyFont="1" applyAlignment="1">
      <alignment/>
    </xf>
    <xf numFmtId="0" fontId="8" fillId="0" borderId="1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9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5" xfId="0" applyFont="1" applyBorder="1" applyAlignment="1">
      <alignment/>
    </xf>
    <xf numFmtId="44" fontId="9" fillId="0" borderId="3" xfId="18" applyFont="1" applyBorder="1" applyAlignment="1">
      <alignment horizontal="right"/>
    </xf>
    <xf numFmtId="44" fontId="9" fillId="0" borderId="5" xfId="18" applyFont="1" applyBorder="1" applyAlignment="1">
      <alignment horizontal="right"/>
    </xf>
    <xf numFmtId="44" fontId="9" fillId="0" borderId="7" xfId="18" applyFont="1" applyBorder="1" applyAlignment="1">
      <alignment horizontal="right"/>
    </xf>
    <xf numFmtId="44" fontId="8" fillId="0" borderId="1" xfId="18" applyFont="1" applyBorder="1" applyAlignment="1">
      <alignment horizontal="right"/>
    </xf>
    <xf numFmtId="44" fontId="14" fillId="0" borderId="9" xfId="18" applyFont="1" applyBorder="1" applyAlignment="1">
      <alignment/>
    </xf>
    <xf numFmtId="44" fontId="13" fillId="0" borderId="1" xfId="18" applyFont="1" applyBorder="1" applyAlignment="1">
      <alignment/>
    </xf>
    <xf numFmtId="44" fontId="13" fillId="0" borderId="7" xfId="18" applyFont="1" applyBorder="1" applyAlignment="1">
      <alignment/>
    </xf>
    <xf numFmtId="44" fontId="14" fillId="0" borderId="1" xfId="18" applyFont="1" applyBorder="1" applyAlignment="1">
      <alignment/>
    </xf>
    <xf numFmtId="44" fontId="13" fillId="0" borderId="9" xfId="18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4" fontId="9" fillId="0" borderId="1" xfId="18" applyFont="1" applyBorder="1" applyAlignment="1">
      <alignment horizontal="right"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4" fontId="8" fillId="0" borderId="0" xfId="18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9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2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7"/>
  <sheetViews>
    <sheetView tabSelected="1" view="pageBreakPreview" zoomScale="75" zoomScaleSheetLayoutView="75" workbookViewId="0" topLeftCell="A1">
      <selection activeCell="H78" sqref="H78"/>
    </sheetView>
  </sheetViews>
  <sheetFormatPr defaultColWidth="9.00390625" defaultRowHeight="12.75"/>
  <cols>
    <col min="1" max="1" width="2.50390625" style="0" customWidth="1"/>
    <col min="2" max="2" width="8.125" style="0" customWidth="1"/>
    <col min="3" max="3" width="13.25390625" style="1" bestFit="1" customWidth="1"/>
    <col min="4" max="4" width="12.25390625" style="1" bestFit="1" customWidth="1"/>
    <col min="5" max="5" width="0.5" style="0" customWidth="1"/>
    <col min="6" max="6" width="27.50390625" style="5" customWidth="1"/>
    <col min="7" max="7" width="0.5" style="0" customWidth="1"/>
    <col min="8" max="8" width="80.875" style="0" customWidth="1"/>
    <col min="9" max="9" width="3.00390625" style="0" customWidth="1"/>
  </cols>
  <sheetData>
    <row r="2" spans="1:9" s="9" customFormat="1" ht="45">
      <c r="A2" s="111" t="s">
        <v>82</v>
      </c>
      <c r="B2" s="111"/>
      <c r="C2" s="111"/>
      <c r="D2" s="111"/>
      <c r="E2" s="111"/>
      <c r="F2" s="111"/>
      <c r="G2" s="111"/>
      <c r="H2" s="111"/>
      <c r="I2" s="111"/>
    </row>
    <row r="3" spans="1:9" s="9" customFormat="1" ht="45" customHeight="1">
      <c r="A3" s="111" t="s">
        <v>69</v>
      </c>
      <c r="B3" s="111"/>
      <c r="C3" s="111"/>
      <c r="D3" s="111"/>
      <c r="E3" s="111"/>
      <c r="F3" s="111"/>
      <c r="G3" s="111"/>
      <c r="H3" s="111"/>
      <c r="I3" s="111"/>
    </row>
    <row r="4" spans="3:8" ht="12.75" customHeight="1">
      <c r="C4" s="2"/>
      <c r="D4" s="2"/>
      <c r="E4" s="2"/>
      <c r="F4" s="4"/>
      <c r="G4" s="2"/>
      <c r="H4" s="2"/>
    </row>
    <row r="5" spans="3:8" ht="12.75" customHeight="1">
      <c r="C5" s="2"/>
      <c r="D5" s="2"/>
      <c r="E5" s="2"/>
      <c r="F5" s="4"/>
      <c r="G5" s="2"/>
      <c r="H5" s="2"/>
    </row>
    <row r="6" spans="3:8" ht="12.75" customHeight="1">
      <c r="C6" s="2"/>
      <c r="D6" s="2"/>
      <c r="E6" s="2"/>
      <c r="F6" s="4"/>
      <c r="G6" s="2"/>
      <c r="H6" s="2"/>
    </row>
    <row r="7" spans="3:8" ht="12.75" customHeight="1">
      <c r="C7" s="2"/>
      <c r="D7" s="2"/>
      <c r="E7" s="2"/>
      <c r="F7" s="4"/>
      <c r="G7" s="2"/>
      <c r="H7" s="2"/>
    </row>
    <row r="8" spans="2:6" s="8" customFormat="1" ht="24">
      <c r="B8" s="112" t="s">
        <v>10</v>
      </c>
      <c r="C8" s="112"/>
      <c r="D8" s="112"/>
      <c r="E8" s="112"/>
      <c r="F8" s="112"/>
    </row>
    <row r="9" ht="13.5" thickBot="1"/>
    <row r="10" spans="2:8" s="3" customFormat="1" ht="18" thickBot="1">
      <c r="B10" s="10" t="s">
        <v>73</v>
      </c>
      <c r="C10" s="10" t="s">
        <v>72</v>
      </c>
      <c r="D10" s="10" t="s">
        <v>71</v>
      </c>
      <c r="E10" s="10"/>
      <c r="F10" s="11" t="s">
        <v>55</v>
      </c>
      <c r="G10" s="10"/>
      <c r="H10" s="10" t="s">
        <v>12</v>
      </c>
    </row>
    <row r="11" spans="3:6" s="12" customFormat="1" ht="6" customHeight="1" thickBot="1">
      <c r="C11" s="13"/>
      <c r="D11" s="13"/>
      <c r="F11" s="14"/>
    </row>
    <row r="12" spans="2:8" s="12" customFormat="1" ht="24" customHeight="1">
      <c r="B12" s="20">
        <v>1</v>
      </c>
      <c r="C12" s="20"/>
      <c r="D12" s="20">
        <v>1111</v>
      </c>
      <c r="E12" s="21"/>
      <c r="F12" s="72">
        <v>850000</v>
      </c>
      <c r="G12" s="21"/>
      <c r="H12" s="19" t="s">
        <v>18</v>
      </c>
    </row>
    <row r="13" spans="2:8" s="12" customFormat="1" ht="24" customHeight="1">
      <c r="B13" s="23">
        <v>1</v>
      </c>
      <c r="C13" s="23"/>
      <c r="D13" s="23">
        <v>1112</v>
      </c>
      <c r="E13" s="24"/>
      <c r="F13" s="73">
        <v>50000</v>
      </c>
      <c r="G13" s="24"/>
      <c r="H13" s="22" t="s">
        <v>19</v>
      </c>
    </row>
    <row r="14" spans="2:8" s="12" customFormat="1" ht="24" customHeight="1">
      <c r="B14" s="23">
        <v>1</v>
      </c>
      <c r="C14" s="23"/>
      <c r="D14" s="23">
        <v>1113</v>
      </c>
      <c r="E14" s="24"/>
      <c r="F14" s="73">
        <v>80000</v>
      </c>
      <c r="G14" s="24"/>
      <c r="H14" s="22" t="s">
        <v>20</v>
      </c>
    </row>
    <row r="15" spans="2:8" s="12" customFormat="1" ht="24" customHeight="1">
      <c r="B15" s="23">
        <v>1</v>
      </c>
      <c r="C15" s="23"/>
      <c r="D15" s="23">
        <v>1121</v>
      </c>
      <c r="E15" s="24"/>
      <c r="F15" s="73">
        <v>980000</v>
      </c>
      <c r="G15" s="24"/>
      <c r="H15" s="22" t="s">
        <v>21</v>
      </c>
    </row>
    <row r="16" spans="2:8" s="12" customFormat="1" ht="24" customHeight="1">
      <c r="B16" s="23">
        <v>1</v>
      </c>
      <c r="C16" s="23"/>
      <c r="D16" s="23">
        <v>1122</v>
      </c>
      <c r="E16" s="24"/>
      <c r="F16" s="73">
        <v>20000</v>
      </c>
      <c r="G16" s="24"/>
      <c r="H16" s="22" t="s">
        <v>49</v>
      </c>
    </row>
    <row r="17" spans="2:8" s="12" customFormat="1" ht="24" customHeight="1">
      <c r="B17" s="23">
        <v>1</v>
      </c>
      <c r="C17" s="23"/>
      <c r="D17" s="23">
        <v>1211</v>
      </c>
      <c r="E17" s="24"/>
      <c r="F17" s="73">
        <v>1400000</v>
      </c>
      <c r="G17" s="24"/>
      <c r="H17" s="22" t="s">
        <v>22</v>
      </c>
    </row>
    <row r="18" spans="2:8" s="12" customFormat="1" ht="24" customHeight="1">
      <c r="B18" s="23">
        <v>1</v>
      </c>
      <c r="C18" s="23"/>
      <c r="D18" s="23">
        <v>1511</v>
      </c>
      <c r="E18" s="24"/>
      <c r="F18" s="73">
        <v>1000000</v>
      </c>
      <c r="G18" s="24"/>
      <c r="H18" s="22" t="s">
        <v>58</v>
      </c>
    </row>
    <row r="19" spans="2:8" s="12" customFormat="1" ht="24" customHeight="1">
      <c r="B19" s="23">
        <v>1</v>
      </c>
      <c r="C19" s="23"/>
      <c r="D19" s="23">
        <v>1337</v>
      </c>
      <c r="E19" s="24"/>
      <c r="F19" s="73">
        <v>215000</v>
      </c>
      <c r="G19" s="24"/>
      <c r="H19" s="22" t="s">
        <v>50</v>
      </c>
    </row>
    <row r="20" spans="2:8" s="12" customFormat="1" ht="24" customHeight="1">
      <c r="B20" s="23">
        <v>1</v>
      </c>
      <c r="C20" s="23"/>
      <c r="D20" s="23">
        <v>1341</v>
      </c>
      <c r="E20" s="24"/>
      <c r="F20" s="73">
        <v>3500</v>
      </c>
      <c r="G20" s="24"/>
      <c r="H20" s="22" t="s">
        <v>23</v>
      </c>
    </row>
    <row r="21" spans="2:8" s="12" customFormat="1" ht="24" customHeight="1">
      <c r="B21" s="23">
        <v>1</v>
      </c>
      <c r="C21" s="23"/>
      <c r="D21" s="23">
        <v>1382</v>
      </c>
      <c r="E21" s="24"/>
      <c r="F21" s="73">
        <v>13000</v>
      </c>
      <c r="G21" s="24"/>
      <c r="H21" s="22" t="s">
        <v>51</v>
      </c>
    </row>
    <row r="22" spans="2:8" s="12" customFormat="1" ht="24" customHeight="1">
      <c r="B22" s="23">
        <v>1</v>
      </c>
      <c r="C22" s="23"/>
      <c r="D22" s="23">
        <v>1361</v>
      </c>
      <c r="E22" s="24"/>
      <c r="F22" s="73">
        <v>3000</v>
      </c>
      <c r="G22" s="24"/>
      <c r="H22" s="22" t="s">
        <v>24</v>
      </c>
    </row>
    <row r="23" spans="2:8" s="12" customFormat="1" ht="24" customHeight="1" thickBot="1">
      <c r="B23" s="23">
        <v>4</v>
      </c>
      <c r="C23" s="23"/>
      <c r="D23" s="23">
        <v>4112</v>
      </c>
      <c r="E23" s="24"/>
      <c r="F23" s="73">
        <v>76100</v>
      </c>
      <c r="G23" s="24"/>
      <c r="H23" s="22" t="s">
        <v>25</v>
      </c>
    </row>
    <row r="24" spans="2:8" s="15" customFormat="1" ht="24" customHeight="1" thickBot="1">
      <c r="B24" s="20">
        <v>2</v>
      </c>
      <c r="C24" s="20">
        <v>2329</v>
      </c>
      <c r="D24" s="25"/>
      <c r="E24" s="26"/>
      <c r="F24" s="72">
        <v>15000</v>
      </c>
      <c r="G24" s="21"/>
      <c r="H24" s="19" t="s">
        <v>26</v>
      </c>
    </row>
    <row r="25" spans="2:8" s="15" customFormat="1" ht="24" customHeight="1" thickBot="1">
      <c r="B25" s="20">
        <v>2</v>
      </c>
      <c r="C25" s="20">
        <v>3612</v>
      </c>
      <c r="D25" s="27"/>
      <c r="E25" s="26"/>
      <c r="F25" s="72">
        <v>29520</v>
      </c>
      <c r="G25" s="21"/>
      <c r="H25" s="19" t="s">
        <v>27</v>
      </c>
    </row>
    <row r="26" spans="2:8" s="15" customFormat="1" ht="24" customHeight="1" thickBot="1">
      <c r="B26" s="20">
        <v>2</v>
      </c>
      <c r="C26" s="20">
        <v>3613</v>
      </c>
      <c r="D26" s="27"/>
      <c r="E26" s="26"/>
      <c r="F26" s="72">
        <v>41325</v>
      </c>
      <c r="G26" s="21"/>
      <c r="H26" s="19" t="s">
        <v>28</v>
      </c>
    </row>
    <row r="27" spans="2:8" s="15" customFormat="1" ht="24" customHeight="1" thickBot="1">
      <c r="B27" s="20">
        <v>2</v>
      </c>
      <c r="C27" s="20">
        <v>3632</v>
      </c>
      <c r="D27" s="27"/>
      <c r="E27" s="26"/>
      <c r="F27" s="72">
        <v>4502</v>
      </c>
      <c r="G27" s="21"/>
      <c r="H27" s="19" t="s">
        <v>29</v>
      </c>
    </row>
    <row r="28" spans="2:8" s="15" customFormat="1" ht="24" customHeight="1" thickBot="1">
      <c r="B28" s="20">
        <v>2</v>
      </c>
      <c r="C28" s="20">
        <v>3639</v>
      </c>
      <c r="D28" s="27"/>
      <c r="E28" s="26"/>
      <c r="F28" s="72">
        <v>107553</v>
      </c>
      <c r="G28" s="21"/>
      <c r="H28" s="19" t="s">
        <v>30</v>
      </c>
    </row>
    <row r="29" spans="2:8" s="15" customFormat="1" ht="24" customHeight="1" thickBot="1">
      <c r="B29" s="20">
        <v>2</v>
      </c>
      <c r="C29" s="20">
        <v>3725</v>
      </c>
      <c r="D29" s="27"/>
      <c r="E29" s="26"/>
      <c r="F29" s="72">
        <v>15000</v>
      </c>
      <c r="G29" s="21"/>
      <c r="H29" s="19" t="s">
        <v>31</v>
      </c>
    </row>
    <row r="30" spans="2:8" s="15" customFormat="1" ht="24" customHeight="1" thickBot="1">
      <c r="B30" s="81">
        <v>2</v>
      </c>
      <c r="C30" s="81">
        <v>6310</v>
      </c>
      <c r="D30" s="82">
        <v>2141</v>
      </c>
      <c r="E30" s="18"/>
      <c r="F30" s="83">
        <v>500</v>
      </c>
      <c r="G30" s="84"/>
      <c r="H30" s="85" t="s">
        <v>32</v>
      </c>
    </row>
    <row r="31" spans="2:8" s="12" customFormat="1" ht="21" customHeight="1">
      <c r="B31" s="28"/>
      <c r="C31" s="29"/>
      <c r="D31" s="29"/>
      <c r="E31" s="28"/>
      <c r="F31" s="30"/>
      <c r="G31" s="28"/>
      <c r="H31" s="28"/>
    </row>
    <row r="32" spans="2:8" s="12" customFormat="1" ht="21" customHeight="1">
      <c r="B32" s="28"/>
      <c r="C32" s="29"/>
      <c r="D32" s="29"/>
      <c r="E32" s="28"/>
      <c r="F32" s="30"/>
      <c r="G32" s="28"/>
      <c r="H32" s="28"/>
    </row>
    <row r="33" spans="2:8" s="12" customFormat="1" ht="21" customHeight="1">
      <c r="B33" s="28"/>
      <c r="C33" s="29"/>
      <c r="D33" s="29"/>
      <c r="E33" s="28"/>
      <c r="F33" s="30"/>
      <c r="G33" s="28"/>
      <c r="H33" s="28"/>
    </row>
    <row r="34" spans="2:8" s="12" customFormat="1" ht="21" customHeight="1">
      <c r="B34" s="28"/>
      <c r="C34" s="29"/>
      <c r="D34" s="29"/>
      <c r="E34" s="28"/>
      <c r="F34" s="30"/>
      <c r="G34" s="28"/>
      <c r="H34" s="28"/>
    </row>
    <row r="35" spans="2:8" s="12" customFormat="1" ht="21" customHeight="1">
      <c r="B35" s="110" t="s">
        <v>0</v>
      </c>
      <c r="C35" s="110"/>
      <c r="D35" s="110"/>
      <c r="E35" s="28"/>
      <c r="F35" s="30"/>
      <c r="G35" s="28"/>
      <c r="H35" s="28"/>
    </row>
    <row r="36" spans="2:8" s="12" customFormat="1" ht="21" customHeight="1" thickBot="1">
      <c r="B36" s="28"/>
      <c r="C36" s="29"/>
      <c r="D36" s="29"/>
      <c r="E36" s="28"/>
      <c r="F36" s="30"/>
      <c r="G36" s="28"/>
      <c r="H36" s="28"/>
    </row>
    <row r="37" spans="2:8" s="12" customFormat="1" ht="24" customHeight="1">
      <c r="B37" s="28"/>
      <c r="C37" s="29"/>
      <c r="D37" s="20" t="s">
        <v>1</v>
      </c>
      <c r="E37" s="21"/>
      <c r="F37" s="72">
        <f>SUM(F12:F22)</f>
        <v>4614500</v>
      </c>
      <c r="G37" s="21"/>
      <c r="H37" s="19" t="s">
        <v>13</v>
      </c>
    </row>
    <row r="38" spans="2:8" s="12" customFormat="1" ht="24" customHeight="1">
      <c r="B38" s="28"/>
      <c r="C38" s="29"/>
      <c r="D38" s="23" t="s">
        <v>2</v>
      </c>
      <c r="E38" s="24"/>
      <c r="F38" s="73">
        <f>SUM(F24:F30)</f>
        <v>213400</v>
      </c>
      <c r="G38" s="24"/>
      <c r="H38" s="22" t="s">
        <v>14</v>
      </c>
    </row>
    <row r="39" spans="2:8" s="12" customFormat="1" ht="24" customHeight="1">
      <c r="B39" s="28"/>
      <c r="C39" s="29"/>
      <c r="D39" s="23" t="s">
        <v>3</v>
      </c>
      <c r="E39" s="24"/>
      <c r="F39" s="73">
        <v>0</v>
      </c>
      <c r="G39" s="24"/>
      <c r="H39" s="22" t="s">
        <v>15</v>
      </c>
    </row>
    <row r="40" spans="2:8" s="12" customFormat="1" ht="24" customHeight="1" thickBot="1">
      <c r="B40" s="28"/>
      <c r="C40" s="29"/>
      <c r="D40" s="31" t="s">
        <v>4</v>
      </c>
      <c r="E40" s="32"/>
      <c r="F40" s="74">
        <f>SUM(F23:F23)</f>
        <v>76100</v>
      </c>
      <c r="G40" s="32"/>
      <c r="H40" s="33" t="s">
        <v>16</v>
      </c>
    </row>
    <row r="41" spans="2:8" s="15" customFormat="1" ht="24" customHeight="1" thickBot="1">
      <c r="B41" s="34"/>
      <c r="C41" s="35"/>
      <c r="D41" s="36"/>
      <c r="E41" s="18"/>
      <c r="F41" s="75">
        <f>SUM(F37:F40)</f>
        <v>4904000</v>
      </c>
      <c r="G41" s="18"/>
      <c r="H41" s="17" t="s">
        <v>17</v>
      </c>
    </row>
    <row r="42" spans="2:8" s="15" customFormat="1" ht="21" customHeight="1">
      <c r="B42" s="34"/>
      <c r="C42" s="35"/>
      <c r="D42" s="86"/>
      <c r="E42" s="87"/>
      <c r="F42" s="88"/>
      <c r="G42" s="87"/>
      <c r="H42" s="87"/>
    </row>
    <row r="43" spans="2:8" s="15" customFormat="1" ht="21" customHeight="1">
      <c r="B43" s="34"/>
      <c r="C43" s="35"/>
      <c r="D43" s="86"/>
      <c r="E43" s="87"/>
      <c r="F43" s="88"/>
      <c r="G43" s="87"/>
      <c r="H43" s="87"/>
    </row>
    <row r="44" spans="2:8" s="15" customFormat="1" ht="21" customHeight="1">
      <c r="B44" s="34"/>
      <c r="C44" s="35"/>
      <c r="D44" s="86"/>
      <c r="E44" s="87"/>
      <c r="F44" s="88"/>
      <c r="G44" s="87"/>
      <c r="H44" s="87"/>
    </row>
    <row r="45" spans="2:8" s="15" customFormat="1" ht="21" customHeight="1">
      <c r="B45" s="34"/>
      <c r="C45" s="35"/>
      <c r="D45" s="86"/>
      <c r="E45" s="87"/>
      <c r="F45" s="88"/>
      <c r="G45" s="87"/>
      <c r="H45" s="87"/>
    </row>
    <row r="46" spans="2:8" s="15" customFormat="1" ht="21" customHeight="1">
      <c r="B46" s="34"/>
      <c r="C46" s="35"/>
      <c r="D46" s="86"/>
      <c r="E46" s="87"/>
      <c r="F46" s="88"/>
      <c r="G46" s="87"/>
      <c r="H46" s="87"/>
    </row>
    <row r="47" spans="2:8" s="15" customFormat="1" ht="21" customHeight="1">
      <c r="B47" s="34"/>
      <c r="C47" s="35"/>
      <c r="D47" s="86"/>
      <c r="E47" s="87"/>
      <c r="F47" s="88"/>
      <c r="G47" s="87"/>
      <c r="H47" s="87"/>
    </row>
    <row r="48" spans="2:8" s="15" customFormat="1" ht="21" customHeight="1">
      <c r="B48" s="34"/>
      <c r="C48" s="35"/>
      <c r="D48" s="86"/>
      <c r="E48" s="87"/>
      <c r="F48" s="88"/>
      <c r="G48" s="87"/>
      <c r="H48" s="87"/>
    </row>
    <row r="49" spans="2:8" s="15" customFormat="1" ht="21" customHeight="1">
      <c r="B49" s="34"/>
      <c r="C49" s="35"/>
      <c r="D49" s="86"/>
      <c r="E49" s="87"/>
      <c r="F49" s="88"/>
      <c r="G49" s="87"/>
      <c r="H49" s="87"/>
    </row>
    <row r="50" spans="2:8" s="15" customFormat="1" ht="21" customHeight="1">
      <c r="B50" s="34"/>
      <c r="C50" s="35"/>
      <c r="D50" s="86"/>
      <c r="E50" s="87"/>
      <c r="F50" s="88"/>
      <c r="G50" s="87"/>
      <c r="H50" s="87"/>
    </row>
    <row r="51" spans="2:8" s="15" customFormat="1" ht="21" customHeight="1">
      <c r="B51" s="34"/>
      <c r="C51" s="35"/>
      <c r="D51" s="86"/>
      <c r="E51" s="87"/>
      <c r="F51" s="88"/>
      <c r="G51" s="87"/>
      <c r="H51" s="87"/>
    </row>
    <row r="52" spans="2:8" s="15" customFormat="1" ht="21" customHeight="1">
      <c r="B52" s="34"/>
      <c r="C52" s="35"/>
      <c r="D52" s="86"/>
      <c r="E52" s="87"/>
      <c r="F52" s="88"/>
      <c r="G52" s="87"/>
      <c r="H52" s="87"/>
    </row>
    <row r="53" spans="2:8" s="15" customFormat="1" ht="91.5" customHeight="1">
      <c r="B53" s="34"/>
      <c r="C53" s="35"/>
      <c r="D53" s="86"/>
      <c r="E53" s="87"/>
      <c r="F53" s="88"/>
      <c r="G53" s="87"/>
      <c r="H53" s="87"/>
    </row>
    <row r="54" spans="2:8" s="15" customFormat="1" ht="21" customHeight="1">
      <c r="B54" s="34"/>
      <c r="C54" s="35"/>
      <c r="D54" s="86"/>
      <c r="E54" s="87"/>
      <c r="F54" s="88"/>
      <c r="G54" s="87"/>
      <c r="H54" s="87"/>
    </row>
    <row r="55" spans="2:8" s="15" customFormat="1" ht="21" customHeight="1">
      <c r="B55" s="34"/>
      <c r="C55" s="35"/>
      <c r="D55" s="86"/>
      <c r="E55" s="87"/>
      <c r="F55" s="88"/>
      <c r="G55" s="87"/>
      <c r="H55" s="87"/>
    </row>
    <row r="56" spans="2:8" s="15" customFormat="1" ht="21" customHeight="1">
      <c r="B56" s="34"/>
      <c r="C56" s="35"/>
      <c r="D56" s="86"/>
      <c r="E56" s="87"/>
      <c r="F56" s="88"/>
      <c r="G56" s="87"/>
      <c r="H56" s="87"/>
    </row>
    <row r="57" spans="2:8" s="15" customFormat="1" ht="21" customHeight="1">
      <c r="B57" s="34"/>
      <c r="C57" s="35"/>
      <c r="D57" s="86"/>
      <c r="E57" s="87"/>
      <c r="F57" s="88"/>
      <c r="G57" s="87"/>
      <c r="H57" s="87"/>
    </row>
    <row r="58" spans="2:8" s="15" customFormat="1" ht="21" customHeight="1">
      <c r="B58" s="34"/>
      <c r="C58" s="35"/>
      <c r="D58" s="86"/>
      <c r="E58" s="87"/>
      <c r="F58" s="88"/>
      <c r="G58" s="87"/>
      <c r="H58" s="87"/>
    </row>
    <row r="59" spans="3:6" s="12" customFormat="1" ht="17.25">
      <c r="C59" s="13"/>
      <c r="D59" s="13"/>
      <c r="F59" s="14"/>
    </row>
    <row r="60" spans="2:8" s="12" customFormat="1" ht="30">
      <c r="B60" s="104" t="s">
        <v>33</v>
      </c>
      <c r="C60" s="104"/>
      <c r="D60" s="104"/>
      <c r="E60" s="104"/>
      <c r="F60" s="104"/>
      <c r="G60" s="6"/>
      <c r="H60" s="6"/>
    </row>
    <row r="61" spans="2:8" s="12" customFormat="1" ht="18" thickBot="1">
      <c r="B61" s="7"/>
      <c r="C61" s="7"/>
      <c r="D61" s="63"/>
      <c r="E61" s="6"/>
      <c r="F61" s="6"/>
      <c r="G61" s="6"/>
      <c r="H61" s="6"/>
    </row>
    <row r="62" spans="2:8" s="12" customFormat="1" ht="21" thickBot="1">
      <c r="B62" s="16" t="s">
        <v>73</v>
      </c>
      <c r="C62" s="16" t="s">
        <v>72</v>
      </c>
      <c r="D62" s="64" t="s">
        <v>71</v>
      </c>
      <c r="E62" s="16"/>
      <c r="F62" s="16" t="s">
        <v>11</v>
      </c>
      <c r="G62" s="16"/>
      <c r="H62" s="16" t="s">
        <v>12</v>
      </c>
    </row>
    <row r="63" spans="2:8" s="12" customFormat="1" ht="6" customHeight="1" thickBot="1">
      <c r="B63" s="89"/>
      <c r="C63" s="89"/>
      <c r="D63" s="90"/>
      <c r="E63" s="89"/>
      <c r="F63" s="89"/>
      <c r="G63" s="89"/>
      <c r="H63" s="89"/>
    </row>
    <row r="64" spans="2:8" s="12" customFormat="1" ht="21.75" customHeight="1" thickBot="1">
      <c r="B64" s="38">
        <v>5</v>
      </c>
      <c r="C64" s="38">
        <v>2321</v>
      </c>
      <c r="D64" s="68"/>
      <c r="E64" s="39"/>
      <c r="F64" s="61">
        <v>50000</v>
      </c>
      <c r="G64" s="40"/>
      <c r="H64" s="37" t="s">
        <v>35</v>
      </c>
    </row>
    <row r="65" spans="2:8" s="12" customFormat="1" ht="21.75" customHeight="1" thickBot="1">
      <c r="B65" s="38">
        <v>5</v>
      </c>
      <c r="C65" s="38">
        <v>3111</v>
      </c>
      <c r="D65" s="68"/>
      <c r="E65" s="39"/>
      <c r="F65" s="61">
        <v>480000</v>
      </c>
      <c r="G65" s="40"/>
      <c r="H65" s="37" t="s">
        <v>36</v>
      </c>
    </row>
    <row r="66" spans="2:8" s="12" customFormat="1" ht="21.75" customHeight="1" thickBot="1">
      <c r="B66" s="38">
        <v>5</v>
      </c>
      <c r="C66" s="38">
        <v>3141</v>
      </c>
      <c r="D66" s="68"/>
      <c r="E66" s="39"/>
      <c r="F66" s="61">
        <v>50000</v>
      </c>
      <c r="G66" s="40"/>
      <c r="H66" s="37" t="s">
        <v>68</v>
      </c>
    </row>
    <row r="67" spans="2:8" s="12" customFormat="1" ht="21.75" customHeight="1" thickBot="1">
      <c r="B67" s="38">
        <v>5</v>
      </c>
      <c r="C67" s="38">
        <v>3314</v>
      </c>
      <c r="D67" s="68"/>
      <c r="E67" s="39"/>
      <c r="F67" s="61">
        <v>6000</v>
      </c>
      <c r="G67" s="40"/>
      <c r="H67" s="37" t="s">
        <v>67</v>
      </c>
    </row>
    <row r="68" spans="2:8" s="12" customFormat="1" ht="21.75" customHeight="1" thickBot="1">
      <c r="B68" s="38">
        <v>5</v>
      </c>
      <c r="C68" s="38">
        <v>3399</v>
      </c>
      <c r="D68" s="68"/>
      <c r="E68" s="39"/>
      <c r="F68" s="61">
        <v>20000</v>
      </c>
      <c r="G68" s="40"/>
      <c r="H68" s="37" t="s">
        <v>37</v>
      </c>
    </row>
    <row r="69" spans="2:8" s="12" customFormat="1" ht="21.75" customHeight="1" thickBot="1">
      <c r="B69" s="38">
        <v>5</v>
      </c>
      <c r="C69" s="38">
        <v>3419</v>
      </c>
      <c r="D69" s="68"/>
      <c r="E69" s="39"/>
      <c r="F69" s="61">
        <v>40000</v>
      </c>
      <c r="G69" s="40"/>
      <c r="H69" s="37" t="s">
        <v>66</v>
      </c>
    </row>
    <row r="70" spans="2:8" s="12" customFormat="1" ht="21.75" customHeight="1" thickBot="1">
      <c r="B70" s="38">
        <v>5</v>
      </c>
      <c r="C70" s="38">
        <v>3429</v>
      </c>
      <c r="D70" s="68"/>
      <c r="E70" s="39"/>
      <c r="F70" s="61">
        <v>5000</v>
      </c>
      <c r="G70" s="40"/>
      <c r="H70" s="37" t="s">
        <v>59</v>
      </c>
    </row>
    <row r="71" spans="2:8" s="12" customFormat="1" ht="21.75" customHeight="1" thickBot="1">
      <c r="B71" s="38">
        <v>5</v>
      </c>
      <c r="C71" s="38">
        <v>3612</v>
      </c>
      <c r="D71" s="68"/>
      <c r="E71" s="39">
        <v>50</v>
      </c>
      <c r="F71" s="61">
        <v>100000</v>
      </c>
      <c r="G71" s="40"/>
      <c r="H71" s="37" t="s">
        <v>27</v>
      </c>
    </row>
    <row r="72" spans="2:8" s="12" customFormat="1" ht="21.75" customHeight="1" thickBot="1">
      <c r="B72" s="38">
        <v>5</v>
      </c>
      <c r="C72" s="38">
        <v>3613</v>
      </c>
      <c r="D72" s="68"/>
      <c r="E72" s="39"/>
      <c r="F72" s="61">
        <v>100000</v>
      </c>
      <c r="G72" s="40"/>
      <c r="H72" s="37" t="s">
        <v>28</v>
      </c>
    </row>
    <row r="73" spans="2:8" s="12" customFormat="1" ht="21.75" customHeight="1" thickBot="1">
      <c r="B73" s="38">
        <v>5</v>
      </c>
      <c r="C73" s="38">
        <v>3631</v>
      </c>
      <c r="D73" s="68"/>
      <c r="E73" s="39"/>
      <c r="F73" s="61">
        <v>100000</v>
      </c>
      <c r="G73" s="40"/>
      <c r="H73" s="37" t="s">
        <v>65</v>
      </c>
    </row>
    <row r="74" spans="2:8" s="12" customFormat="1" ht="21.75" customHeight="1" thickBot="1">
      <c r="B74" s="38">
        <v>5</v>
      </c>
      <c r="C74" s="38">
        <v>3632</v>
      </c>
      <c r="D74" s="68"/>
      <c r="E74" s="39"/>
      <c r="F74" s="61">
        <v>25000</v>
      </c>
      <c r="G74" s="40"/>
      <c r="H74" s="37" t="s">
        <v>29</v>
      </c>
    </row>
    <row r="75" spans="2:8" s="12" customFormat="1" ht="21.75" customHeight="1" thickBot="1">
      <c r="B75" s="38">
        <v>5</v>
      </c>
      <c r="C75" s="38">
        <v>3633</v>
      </c>
      <c r="D75" s="68"/>
      <c r="E75" s="39"/>
      <c r="F75" s="61">
        <v>656500</v>
      </c>
      <c r="G75" s="40"/>
      <c r="H75" s="37" t="s">
        <v>64</v>
      </c>
    </row>
    <row r="76" spans="2:8" s="12" customFormat="1" ht="21.75" customHeight="1" thickBot="1">
      <c r="B76" s="38">
        <v>5</v>
      </c>
      <c r="C76" s="38">
        <v>3635</v>
      </c>
      <c r="D76" s="68"/>
      <c r="E76" s="39"/>
      <c r="F76" s="61">
        <v>110000</v>
      </c>
      <c r="G76" s="40"/>
      <c r="H76" s="37" t="s">
        <v>70</v>
      </c>
    </row>
    <row r="77" spans="2:8" s="12" customFormat="1" ht="21.75" customHeight="1" thickBot="1">
      <c r="B77" s="38">
        <v>5</v>
      </c>
      <c r="C77" s="38">
        <v>3639</v>
      </c>
      <c r="D77" s="68"/>
      <c r="E77" s="39"/>
      <c r="F77" s="61">
        <v>185000</v>
      </c>
      <c r="G77" s="40"/>
      <c r="H77" s="37" t="s">
        <v>63</v>
      </c>
    </row>
    <row r="78" spans="2:8" s="12" customFormat="1" ht="21.75" customHeight="1" thickBot="1">
      <c r="B78" s="38">
        <v>5</v>
      </c>
      <c r="C78" s="38">
        <v>3721</v>
      </c>
      <c r="D78" s="68"/>
      <c r="E78" s="39"/>
      <c r="F78" s="61">
        <v>40000</v>
      </c>
      <c r="G78" s="40"/>
      <c r="H78" s="37" t="s">
        <v>56</v>
      </c>
    </row>
    <row r="79" spans="2:8" s="12" customFormat="1" ht="21.75" customHeight="1" thickBot="1">
      <c r="B79" s="38">
        <v>5</v>
      </c>
      <c r="C79" s="38">
        <v>3722</v>
      </c>
      <c r="D79" s="68"/>
      <c r="E79" s="39"/>
      <c r="F79" s="61">
        <v>400000</v>
      </c>
      <c r="G79" s="40"/>
      <c r="H79" s="37" t="s">
        <v>62</v>
      </c>
    </row>
    <row r="80" spans="2:8" s="12" customFormat="1" ht="21.75" customHeight="1" thickBot="1">
      <c r="B80" s="38">
        <v>5</v>
      </c>
      <c r="C80" s="38">
        <v>3723</v>
      </c>
      <c r="D80" s="68"/>
      <c r="E80" s="39"/>
      <c r="F80" s="61">
        <v>10136.75</v>
      </c>
      <c r="G80" s="40"/>
      <c r="H80" s="37" t="s">
        <v>57</v>
      </c>
    </row>
    <row r="81" spans="2:8" s="12" customFormat="1" ht="21.75" customHeight="1" thickBot="1">
      <c r="B81" s="38">
        <v>5</v>
      </c>
      <c r="C81" s="38">
        <v>3745</v>
      </c>
      <c r="D81" s="68"/>
      <c r="E81" s="39"/>
      <c r="F81" s="61">
        <v>900000</v>
      </c>
      <c r="G81" s="40"/>
      <c r="H81" s="37" t="s">
        <v>60</v>
      </c>
    </row>
    <row r="82" spans="2:8" s="12" customFormat="1" ht="21.75" customHeight="1" thickBot="1">
      <c r="B82" s="38">
        <v>5</v>
      </c>
      <c r="C82" s="38">
        <v>4351</v>
      </c>
      <c r="D82" s="68"/>
      <c r="E82" s="39"/>
      <c r="F82" s="61">
        <v>15000</v>
      </c>
      <c r="G82" s="40"/>
      <c r="H82" s="37" t="s">
        <v>38</v>
      </c>
    </row>
    <row r="83" spans="2:8" s="12" customFormat="1" ht="21.75" customHeight="1" thickBot="1">
      <c r="B83" s="38">
        <v>5</v>
      </c>
      <c r="C83" s="38">
        <v>5212</v>
      </c>
      <c r="D83" s="68"/>
      <c r="E83" s="39"/>
      <c r="F83" s="61">
        <v>100000</v>
      </c>
      <c r="G83" s="40"/>
      <c r="H83" s="37" t="s">
        <v>61</v>
      </c>
    </row>
    <row r="84" spans="2:8" s="12" customFormat="1" ht="21.75" customHeight="1" thickBot="1">
      <c r="B84" s="38">
        <v>5</v>
      </c>
      <c r="C84" s="38">
        <v>5512</v>
      </c>
      <c r="D84" s="68"/>
      <c r="E84" s="39"/>
      <c r="F84" s="61">
        <v>70000</v>
      </c>
      <c r="G84" s="40"/>
      <c r="H84" s="37" t="s">
        <v>39</v>
      </c>
    </row>
    <row r="85" spans="2:8" s="12" customFormat="1" ht="21.75" customHeight="1" thickBot="1">
      <c r="B85" s="38">
        <v>5</v>
      </c>
      <c r="C85" s="38">
        <v>6112</v>
      </c>
      <c r="D85" s="68"/>
      <c r="E85" s="39"/>
      <c r="F85" s="61">
        <v>399696</v>
      </c>
      <c r="G85" s="40"/>
      <c r="H85" s="37" t="s">
        <v>40</v>
      </c>
    </row>
    <row r="86" spans="2:8" s="12" customFormat="1" ht="21.75" customHeight="1">
      <c r="B86" s="38">
        <v>5</v>
      </c>
      <c r="C86" s="38">
        <v>6171</v>
      </c>
      <c r="D86" s="68"/>
      <c r="E86" s="39"/>
      <c r="F86" s="61">
        <v>950000</v>
      </c>
      <c r="G86" s="40"/>
      <c r="H86" s="37" t="s">
        <v>41</v>
      </c>
    </row>
    <row r="87" spans="2:8" s="12" customFormat="1" ht="21.75" customHeight="1">
      <c r="B87" s="42">
        <v>5</v>
      </c>
      <c r="C87" s="42">
        <v>6310</v>
      </c>
      <c r="D87" s="65"/>
      <c r="E87" s="43"/>
      <c r="F87" s="62">
        <v>4500</v>
      </c>
      <c r="G87" s="43"/>
      <c r="H87" s="41" t="s">
        <v>32</v>
      </c>
    </row>
    <row r="88" spans="2:8" s="12" customFormat="1" ht="21.75" customHeight="1">
      <c r="B88" s="42">
        <v>5</v>
      </c>
      <c r="C88" s="42">
        <v>6320</v>
      </c>
      <c r="D88" s="65"/>
      <c r="E88" s="43"/>
      <c r="F88" s="62">
        <v>31546</v>
      </c>
      <c r="G88" s="43"/>
      <c r="H88" s="41" t="s">
        <v>52</v>
      </c>
    </row>
    <row r="89" spans="2:8" s="12" customFormat="1" ht="21.75" customHeight="1">
      <c r="B89" s="42">
        <v>5</v>
      </c>
      <c r="C89" s="42">
        <v>6399</v>
      </c>
      <c r="D89" s="65"/>
      <c r="E89" s="43"/>
      <c r="F89" s="62">
        <v>50000</v>
      </c>
      <c r="G89" s="43"/>
      <c r="H89" s="41" t="s">
        <v>53</v>
      </c>
    </row>
    <row r="90" spans="2:8" s="12" customFormat="1" ht="21.75" customHeight="1">
      <c r="B90" s="42">
        <v>5</v>
      </c>
      <c r="C90" s="42">
        <v>6402</v>
      </c>
      <c r="D90" s="65"/>
      <c r="E90" s="43"/>
      <c r="F90" s="62">
        <v>5621.25</v>
      </c>
      <c r="G90" s="43"/>
      <c r="H90" s="41" t="s">
        <v>54</v>
      </c>
    </row>
    <row r="91" spans="2:8" s="12" customFormat="1" ht="21.75" customHeight="1">
      <c r="B91" s="42"/>
      <c r="C91" s="42"/>
      <c r="D91" s="65"/>
      <c r="E91" s="43"/>
      <c r="F91" s="62">
        <v>0</v>
      </c>
      <c r="G91" s="43"/>
      <c r="H91" s="41"/>
    </row>
    <row r="92" spans="2:8" s="12" customFormat="1" ht="21.75" customHeight="1">
      <c r="B92" s="42"/>
      <c r="C92" s="42"/>
      <c r="D92" s="65"/>
      <c r="E92" s="43"/>
      <c r="F92" s="62">
        <v>0</v>
      </c>
      <c r="G92" s="43"/>
      <c r="H92" s="41"/>
    </row>
    <row r="93" spans="2:8" s="12" customFormat="1" ht="21.75" customHeight="1" thickBot="1">
      <c r="B93" s="91"/>
      <c r="C93" s="91"/>
      <c r="D93" s="92"/>
      <c r="E93" s="93"/>
      <c r="F93" s="80">
        <v>0</v>
      </c>
      <c r="G93" s="93"/>
      <c r="H93" s="94"/>
    </row>
    <row r="94" spans="2:8" s="12" customFormat="1" ht="21">
      <c r="B94" s="45"/>
      <c r="C94" s="45"/>
      <c r="D94" s="66"/>
      <c r="E94" s="44"/>
      <c r="F94" s="44"/>
      <c r="G94" s="44"/>
      <c r="H94" s="44"/>
    </row>
    <row r="95" spans="2:8" s="12" customFormat="1" ht="21">
      <c r="B95" s="105" t="s">
        <v>6</v>
      </c>
      <c r="C95" s="105"/>
      <c r="D95" s="105"/>
      <c r="E95" s="44"/>
      <c r="F95" s="44"/>
      <c r="G95" s="44"/>
      <c r="H95" s="44"/>
    </row>
    <row r="96" spans="2:8" s="12" customFormat="1" ht="21" thickBot="1">
      <c r="B96" s="45"/>
      <c r="C96" s="45"/>
      <c r="D96" s="66"/>
      <c r="E96" s="44"/>
      <c r="F96" s="44"/>
      <c r="G96" s="44"/>
      <c r="H96" s="44"/>
    </row>
    <row r="97" spans="2:8" s="12" customFormat="1" ht="21">
      <c r="B97" s="45"/>
      <c r="C97" s="45"/>
      <c r="D97" s="70" t="s">
        <v>7</v>
      </c>
      <c r="E97" s="40"/>
      <c r="F97" s="61">
        <f>SUM(F64:F92)</f>
        <v>4904000</v>
      </c>
      <c r="G97" s="40"/>
      <c r="H97" s="37" t="s">
        <v>42</v>
      </c>
    </row>
    <row r="98" spans="2:8" s="12" customFormat="1" ht="21">
      <c r="B98" s="45"/>
      <c r="C98" s="45"/>
      <c r="D98" s="71" t="s">
        <v>8</v>
      </c>
      <c r="E98" s="43"/>
      <c r="F98" s="62">
        <f>F93</f>
        <v>0</v>
      </c>
      <c r="G98" s="43"/>
      <c r="H98" s="41" t="s">
        <v>43</v>
      </c>
    </row>
    <row r="99" spans="2:8" s="12" customFormat="1" ht="21.75" thickBot="1">
      <c r="B99" s="46"/>
      <c r="C99" s="46"/>
      <c r="D99" s="69"/>
      <c r="E99" s="48"/>
      <c r="F99" s="76">
        <f>SUM(F97:F98)</f>
        <v>4904000</v>
      </c>
      <c r="G99" s="48"/>
      <c r="H99" s="47" t="s">
        <v>44</v>
      </c>
    </row>
    <row r="100" spans="2:8" s="12" customFormat="1" ht="21">
      <c r="B100" s="45"/>
      <c r="C100" s="45"/>
      <c r="D100" s="66"/>
      <c r="E100" s="44"/>
      <c r="F100" s="44"/>
      <c r="G100" s="44"/>
      <c r="H100" s="44"/>
    </row>
    <row r="101" spans="2:8" s="12" customFormat="1" ht="21" thickBot="1">
      <c r="B101" s="45"/>
      <c r="C101" s="45"/>
      <c r="D101" s="66"/>
      <c r="E101" s="44"/>
      <c r="F101" s="44"/>
      <c r="G101" s="44"/>
      <c r="H101" s="44"/>
    </row>
    <row r="102" spans="2:8" s="12" customFormat="1" ht="21.75" thickBot="1">
      <c r="B102" s="106" t="s">
        <v>34</v>
      </c>
      <c r="C102" s="107"/>
      <c r="D102" s="107"/>
      <c r="E102" s="49"/>
      <c r="F102" s="49"/>
      <c r="G102" s="49"/>
      <c r="H102" s="50"/>
    </row>
    <row r="103" spans="2:8" s="12" customFormat="1" ht="21" thickBot="1">
      <c r="B103" s="52">
        <v>8</v>
      </c>
      <c r="C103" s="52"/>
      <c r="D103" s="67">
        <v>8115</v>
      </c>
      <c r="E103" s="51"/>
      <c r="F103" s="77">
        <v>0</v>
      </c>
      <c r="G103" s="51"/>
      <c r="H103" s="95" t="s">
        <v>45</v>
      </c>
    </row>
    <row r="104" spans="2:8" s="12" customFormat="1" ht="21" thickBot="1">
      <c r="B104" s="52">
        <v>8</v>
      </c>
      <c r="C104" s="52"/>
      <c r="D104" s="67">
        <v>8124</v>
      </c>
      <c r="E104" s="51"/>
      <c r="F104" s="77">
        <v>0</v>
      </c>
      <c r="G104" s="51"/>
      <c r="H104" s="51" t="s">
        <v>46</v>
      </c>
    </row>
    <row r="105" spans="2:8" s="12" customFormat="1" ht="21">
      <c r="B105" s="45"/>
      <c r="C105" s="45"/>
      <c r="D105" s="66"/>
      <c r="E105" s="44"/>
      <c r="F105" s="44"/>
      <c r="G105" s="44"/>
      <c r="H105" s="44"/>
    </row>
    <row r="106" spans="2:8" s="12" customFormat="1" ht="21" thickBot="1">
      <c r="B106" s="45"/>
      <c r="C106" s="45"/>
      <c r="D106" s="66"/>
      <c r="E106" s="44"/>
      <c r="F106" s="44"/>
      <c r="G106" s="44"/>
      <c r="H106" s="44"/>
    </row>
    <row r="107" spans="2:8" s="12" customFormat="1" ht="21">
      <c r="B107" s="45"/>
      <c r="C107" s="108" t="s">
        <v>5</v>
      </c>
      <c r="D107" s="109"/>
      <c r="E107" s="40"/>
      <c r="F107" s="61">
        <v>4904000</v>
      </c>
      <c r="G107" s="53"/>
      <c r="H107" s="44"/>
    </row>
    <row r="108" spans="2:8" s="12" customFormat="1" ht="21" thickBot="1">
      <c r="B108" s="45"/>
      <c r="C108" s="96" t="s">
        <v>9</v>
      </c>
      <c r="D108" s="97"/>
      <c r="E108" s="54"/>
      <c r="F108" s="78">
        <f>F99</f>
        <v>4904000</v>
      </c>
      <c r="G108" s="55"/>
      <c r="H108" s="44"/>
    </row>
    <row r="109" spans="2:8" s="12" customFormat="1" ht="21.75" thickBot="1">
      <c r="B109" s="45"/>
      <c r="C109" s="98" t="s">
        <v>74</v>
      </c>
      <c r="D109" s="99"/>
      <c r="E109" s="56"/>
      <c r="F109" s="79">
        <f>F107-F108</f>
        <v>0</v>
      </c>
      <c r="G109" s="57"/>
      <c r="H109" s="44"/>
    </row>
    <row r="110" spans="2:8" s="12" customFormat="1" ht="21" thickBot="1">
      <c r="B110" s="45"/>
      <c r="C110" s="100" t="s">
        <v>47</v>
      </c>
      <c r="D110" s="101"/>
      <c r="E110" s="58"/>
      <c r="F110" s="80">
        <f>SUM(F103:F104)</f>
        <v>0</v>
      </c>
      <c r="G110" s="59"/>
      <c r="H110" s="44"/>
    </row>
    <row r="111" spans="2:8" s="12" customFormat="1" ht="21.75" thickBot="1">
      <c r="B111" s="45"/>
      <c r="C111" s="102" t="s">
        <v>48</v>
      </c>
      <c r="D111" s="103"/>
      <c r="E111" s="60"/>
      <c r="F111" s="79">
        <f>F109+F110</f>
        <v>0</v>
      </c>
      <c r="G111" s="51"/>
      <c r="H111" s="44"/>
    </row>
    <row r="112" spans="3:6" s="12" customFormat="1" ht="17.25">
      <c r="C112" s="13"/>
      <c r="D112" s="13"/>
      <c r="F112" s="14"/>
    </row>
    <row r="113" spans="3:6" s="12" customFormat="1" ht="17.25">
      <c r="C113" s="13"/>
      <c r="D113" s="13"/>
      <c r="F113" s="14"/>
    </row>
    <row r="114" spans="2:6" s="12" customFormat="1" ht="17.25">
      <c r="B114" s="12" t="s">
        <v>75</v>
      </c>
      <c r="C114" s="13"/>
      <c r="D114" s="13"/>
      <c r="F114" s="14"/>
    </row>
    <row r="115" spans="2:6" s="12" customFormat="1" ht="17.25">
      <c r="B115" s="12" t="s">
        <v>80</v>
      </c>
      <c r="C115" s="13"/>
      <c r="D115" s="13"/>
      <c r="F115" s="14"/>
    </row>
    <row r="116" spans="2:6" s="12" customFormat="1" ht="17.25">
      <c r="B116" s="12" t="s">
        <v>81</v>
      </c>
      <c r="C116" s="13"/>
      <c r="D116" s="13"/>
      <c r="F116" s="14"/>
    </row>
    <row r="117" spans="2:6" s="12" customFormat="1" ht="17.25">
      <c r="B117" s="12" t="s">
        <v>76</v>
      </c>
      <c r="C117" s="13"/>
      <c r="D117" s="13"/>
      <c r="F117" s="14"/>
    </row>
    <row r="118" spans="3:6" s="12" customFormat="1" ht="17.25">
      <c r="C118" s="13"/>
      <c r="D118" s="13"/>
      <c r="F118" s="14"/>
    </row>
    <row r="119" spans="3:6" s="12" customFormat="1" ht="17.25">
      <c r="C119" s="13"/>
      <c r="D119" s="13"/>
      <c r="F119" s="14"/>
    </row>
    <row r="120" spans="2:6" s="12" customFormat="1" ht="17.25">
      <c r="B120" s="12" t="s">
        <v>77</v>
      </c>
      <c r="C120" s="13"/>
      <c r="D120" s="13"/>
      <c r="F120" s="14"/>
    </row>
    <row r="121" spans="3:6" s="12" customFormat="1" ht="17.25">
      <c r="C121" s="13"/>
      <c r="D121" s="13"/>
      <c r="F121" s="14"/>
    </row>
    <row r="122" spans="2:6" s="12" customFormat="1" ht="17.25">
      <c r="B122" s="12" t="s">
        <v>78</v>
      </c>
      <c r="C122" s="13"/>
      <c r="D122" s="13"/>
      <c r="F122" s="14"/>
    </row>
    <row r="123" spans="3:6" s="12" customFormat="1" ht="17.25">
      <c r="C123" s="13"/>
      <c r="D123" s="13"/>
      <c r="F123" s="14"/>
    </row>
    <row r="124" spans="3:6" s="12" customFormat="1" ht="17.25">
      <c r="C124" s="13"/>
      <c r="D124" s="13"/>
      <c r="F124" s="14"/>
    </row>
    <row r="125" spans="3:6" s="12" customFormat="1" ht="17.25">
      <c r="C125" s="13"/>
      <c r="D125" s="13"/>
      <c r="F125" s="14"/>
    </row>
    <row r="126" spans="2:6" s="12" customFormat="1" ht="17.25">
      <c r="B126" s="12" t="s">
        <v>79</v>
      </c>
      <c r="C126" s="13"/>
      <c r="D126" s="13"/>
      <c r="F126" s="14"/>
    </row>
    <row r="127" spans="3:6" s="12" customFormat="1" ht="17.25">
      <c r="C127" s="13"/>
      <c r="D127" s="13"/>
      <c r="F127" s="14"/>
    </row>
  </sheetData>
  <mergeCells count="12">
    <mergeCell ref="B35:D35"/>
    <mergeCell ref="A2:I2"/>
    <mergeCell ref="B8:F8"/>
    <mergeCell ref="A3:I3"/>
    <mergeCell ref="B60:F60"/>
    <mergeCell ref="B95:D95"/>
    <mergeCell ref="B102:D102"/>
    <mergeCell ref="C107:D107"/>
    <mergeCell ref="C108:D108"/>
    <mergeCell ref="C109:D109"/>
    <mergeCell ref="C110:D110"/>
    <mergeCell ref="C111:D111"/>
  </mergeCells>
  <printOptions/>
  <pageMargins left="0.8661417322834646" right="0.7874015748031497" top="0.7874015748031497" bottom="0.31496062992125984" header="0.2362204724409449" footer="0.275590551181102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Obec Starý Bydžov</cp:lastModifiedBy>
  <cp:lastPrinted>2017-03-07T08:16:07Z</cp:lastPrinted>
  <dcterms:created xsi:type="dcterms:W3CDTF">2007-11-06T14:37:45Z</dcterms:created>
  <dcterms:modified xsi:type="dcterms:W3CDTF">2017-11-03T08:38:57Z</dcterms:modified>
  <cp:category/>
  <cp:version/>
  <cp:contentType/>
  <cp:contentStatus/>
</cp:coreProperties>
</file>